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emt\OneDrive\เดสก์ท็อป\Liverpool\ITA\ITA 69\"/>
    </mc:Choice>
  </mc:AlternateContent>
  <xr:revisionPtr revIDLastSave="0" documentId="13_ncr:1_{FF607D2F-9A2F-4805-A949-EC7902210E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ก้ไข" sheetId="2" r:id="rId1"/>
  </sheets>
  <definedNames>
    <definedName name="_xlnm.Print_Area" localSheetId="0">แก้ไข!$A$1:$J$91</definedName>
    <definedName name="_xlnm.Print_Titles" localSheetId="0">แก้ไข!$1:$3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2" l="1"/>
  <c r="D27" i="2" s="1"/>
  <c r="D31" i="2" l="1"/>
  <c r="D48" i="2" s="1"/>
  <c r="D52" i="2" s="1"/>
  <c r="D69" i="2" s="1"/>
  <c r="D74" i="2" s="1"/>
  <c r="D91" i="2" s="1"/>
</calcChain>
</file>

<file path=xl/sharedStrings.xml><?xml version="1.0" encoding="utf-8"?>
<sst xmlns="http://schemas.openxmlformats.org/spreadsheetml/2006/main" count="397" uniqueCount="146">
  <si>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</si>
  <si>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</si>
  <si>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</si>
  <si>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</si>
  <si>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</si>
  <si>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</si>
  <si>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</si>
  <si>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</si>
  <si>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</si>
  <si>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</si>
  <si>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</si>
  <si>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ในชีวิตและทรัพย์สิน</t>
  </si>
  <si>
    <t>ประชาชนมีความปลอดภัย</t>
  </si>
  <si>
    <t xml:space="preserve"> -</t>
  </si>
  <si>
    <t>ค่าเบี้ยเลี้ยง ที่พัก พาหนะ</t>
  </si>
  <si>
    <t>"</t>
  </si>
  <si>
    <t>ค่าซ่อมแซมยานพาหนะ</t>
  </si>
  <si>
    <t>ค่าจ้างเหมาบริการ ทำความสะอาด</t>
  </si>
  <si>
    <t>ค่าเช่าทรัพย์สิน (ที่ดิน)</t>
  </si>
  <si>
    <t>ค่าวัสดุสำนักงาน</t>
  </si>
  <si>
    <t>ค่าน้ำมันรถยนต์ รถจักรยานยนต์</t>
  </si>
  <si>
    <t>ค่าวัสดุจราจร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</si>
  <si>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</si>
  <si>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</si>
  <si>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</si>
  <si>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 5 กลุ่ม</t>
  </si>
  <si>
    <t>ความพึงพอใจของผู้เสียหาย พยาน</t>
  </si>
  <si>
    <t xml:space="preserve">ผู้ต้องหาต่อการดำเนินมาตรการ </t>
  </si>
  <si>
    <t>คุ้มครองสิทธิ์ ตามหลักมนุษยชนใน</t>
  </si>
  <si>
    <t>กระบวนการยุติธรรม</t>
  </si>
  <si>
    <t>-</t>
  </si>
  <si>
    <t>โครงการ การถวายความปลอดภัยพระมหากษัตริย์ และพระบรมวงศานุวงศ์</t>
  </si>
  <si>
    <t>การถวายความปลอดภัยได้อย่าง</t>
  </si>
  <si>
    <t>กิจกรรม การถวายความปลอดภัยพระมหากษัตริย์ และพระบรมวงศานุวงศ์</t>
  </si>
  <si>
    <t>มีประสิทธิภาพ สมพระเกียรติ</t>
  </si>
  <si>
    <t>โครงการสร้างเครือข่ายการมีส่วนร่วมของประชาชน</t>
  </si>
  <si>
    <t>การสร้างภาคีเครือข่ายต่อการเข้ามา</t>
  </si>
  <si>
    <t>ความพึงพอใจของชุมชน การมี</t>
  </si>
  <si>
    <t>ในการป้องกันอาชญากรรมระดับตำบล</t>
  </si>
  <si>
    <t>มีส่วนร่วมในกิจกรรมของตำรวจ</t>
  </si>
  <si>
    <t>ส่วนร่วมในการป้องกันยาเสพติด</t>
  </si>
  <si>
    <t>โครงการรณรงค์ป้องกัน และแก้ไขปัญหาอุบัติเหตุทางถนน</t>
  </si>
  <si>
    <t>กำหนดมาตรการในการ</t>
  </si>
  <si>
    <t>ช่วงเทศกาล</t>
  </si>
  <si>
    <t>บังคับใช้กฎหมายในช่วง</t>
  </si>
  <si>
    <t>เทศกาลปีใหม่สงกรานต์</t>
  </si>
  <si>
    <t>จัดทำบัตรฟลีทการ์ดน้ำมัน</t>
  </si>
  <si>
    <t>ใช้ในการปฏิบัติหน้าที่</t>
  </si>
  <si>
    <t>ให้ตรงกับทะเบียนรถให้ตรงกับ</t>
  </si>
  <si>
    <t xml:space="preserve"> ป้องกันเหตุที่จะเกิดขึ้น</t>
  </si>
  <si>
    <t>การปฏิบัติหน้าที่</t>
  </si>
  <si>
    <t>การรักษาความปลอดภัยและให้บริการแก่นักท่องเที่ยว</t>
  </si>
  <si>
    <t>นักท่องเที่ยวมีความปลอดภัย</t>
  </si>
  <si>
    <t>งบเงินอุดหนุน เงินอุดหนุนทั่วไป เงินอุดหนุนเงินรางวัล เงินสินบน</t>
  </si>
  <si>
    <t>กำหนดระยะเวลาในการดำเนินงาน</t>
  </si>
  <si>
    <t>ความพึงพอใจและความเชื่อมั่นของ</t>
  </si>
  <si>
    <t>ค่าใช้จ่ายในการสืบ และค่าปลงศพ</t>
  </si>
  <si>
    <t>ในทุกขั้นตอนของงานสอบสวน</t>
  </si>
  <si>
    <t>ผู้แจ้งเบาะแส และความเชื่อมั่นของ</t>
  </si>
  <si>
    <t>อย่างชัดเจน เพื่อให้ประชาชน</t>
  </si>
  <si>
    <t>ญาติผู้เสียชีวิตต่อการปฏิบัติหน้าที่</t>
  </si>
  <si>
    <t>ได้รับความเป็นธรรมโดยไม่ล่าช้า</t>
  </si>
  <si>
    <t>ของเจ้าหน้าที่ตำรวจ</t>
  </si>
  <si>
    <t>โครงการตำรวจประสานโรงเรียน( 1 ตำรวจ 1 โรงเรียน)</t>
  </si>
  <si>
    <t>การสร้างภูมิคุ้มกันในกลุ่ม</t>
  </si>
  <si>
    <t>ลดปัญหายาเสพติดในสถานศึกษา</t>
  </si>
  <si>
    <t>เป้าหมายระดับโรงเรียน</t>
  </si>
  <si>
    <t>ประถมศึกษาหรือมัธยมศึกษา</t>
  </si>
  <si>
    <t>หรือเทียบเท่า</t>
  </si>
  <si>
    <t>โครงการสร้างภูมิคุ้มกันและป้องกันยาเสพติด</t>
  </si>
  <si>
    <t>เพื่อแก้ปัญหายาเสพติดแบบ</t>
  </si>
  <si>
    <t>แก้ปัญหายาเสพติดระดับชุมชน</t>
  </si>
  <si>
    <t>กิจกรรมสร้างภูมิคุ้มกันในกลุ่มเป้าหมายระดับโรงเรียนประถมศึกษา</t>
  </si>
  <si>
    <t>ครบวงจรตามยุทธศาสตร์ชาติ</t>
  </si>
  <si>
    <t>และมัธยมศึกษาหรือเทียบเท่า</t>
  </si>
  <si>
    <t>กำหนดพื้นที่ที่มีการแพร่ระบาด</t>
  </si>
  <si>
    <t>ของยาเสพติด เพื่อปิดล้อมตรวจ</t>
  </si>
  <si>
    <t>โครงการปิดล้อมตรวจค้นเป้าหมายยาเสพติดเพื่อป้องกันการแพร่</t>
  </si>
  <si>
    <t>ค้น สกัดกั้น ไม่ให้มีการแพร่</t>
  </si>
  <si>
    <t>ระบาดของยาเสพติด</t>
  </si>
  <si>
    <t>ระบาดของยาเสพติดในชุมชน</t>
  </si>
  <si>
    <t>โครงการบริหารจัดการสกัดกั้นยาเสพติด (Heart Land)</t>
  </si>
  <si>
    <t>สกัดกั้นและปราบปรามเครือข่าย</t>
  </si>
  <si>
    <t>สามารถสกัดกั้นและปราบปราม</t>
  </si>
  <si>
    <t>การค้ายาเสพติดในประเทศ</t>
  </si>
  <si>
    <t>ทำลายเครือข่ายการค้ายาเสพติด</t>
  </si>
  <si>
    <t>และอาชญากรรมข้ามชาติ</t>
  </si>
  <si>
    <t>รายสำคัญ</t>
  </si>
  <si>
    <t>การบริหารจัดการสกัดกั้นยา</t>
  </si>
  <si>
    <t>เสพติดพื้นที่พักคอย</t>
  </si>
  <si>
    <t>ปราบปรามและบังคับใช้กฎหมาย</t>
  </si>
  <si>
    <t>ดำเนินการยึด อายัดทรัพย์สิน</t>
  </si>
  <si>
    <t>ในการทำลายโครงสร้างการค้ายา</t>
  </si>
  <si>
    <t>ของเครือข่ายยาเสพติดตาม</t>
  </si>
  <si>
    <t>เสพติด กลุ่มผู้มีอิทธิพล ผู้อยู่เบื้องหลัง</t>
  </si>
  <si>
    <t>พ.ร.บ.ป้องกันและปราบปราม</t>
  </si>
  <si>
    <t>การฟอกเงิน พ.ศ.2542</t>
  </si>
  <si>
    <t>ผู้เสพยาเสพติดมีคุณภาพชีวิต</t>
  </si>
  <si>
    <t>ผู้เสพยาเสพติดที่เข้าสู่กระบวนการ</t>
  </si>
  <si>
    <t>ที่ดีขึ้นสามารถใช้ชีวิตในสังคม</t>
  </si>
  <si>
    <t>บำบัดรักษาและปรับเปลี่ยน</t>
  </si>
  <si>
    <t>ได้อย่างปกติสุข ไม่สงผลกระทบ</t>
  </si>
  <si>
    <t>พฤติกรรมมีคุณภาพชีวิตที่ดีขึ้น</t>
  </si>
  <si>
    <t>ต่อสังคมและไม่หวนกลับเข้าสู่</t>
  </si>
  <si>
    <t>วงการยาเสพติด</t>
  </si>
  <si>
    <t>ปราบปราม จับกุม ผลักดัน และ</t>
  </si>
  <si>
    <t>บุคคลต่างด้าวมีสิทธิได้รับสถานะ</t>
  </si>
  <si>
    <t>ส่งกลับ คนต่างด้าวหลบหนีเข้าเมือง</t>
  </si>
  <si>
    <t>อยู่ในราชอาณาจักรอย่างถูกต้อง</t>
  </si>
  <si>
    <t>หรือผิดเงื่อนไขการอนุญาตกลับ</t>
  </si>
  <si>
    <t>ตามกฎหมาย</t>
  </si>
  <si>
    <t>ออกไปนอกราชอาณาจักร</t>
  </si>
  <si>
    <t>ยอดยกมา</t>
  </si>
  <si>
    <t xml:space="preserve">โครงการปราบปรามการค้ายาเสพติด กิจกรรม การสกัดกั้น </t>
  </si>
  <si>
    <t>ปราบปราม การผลิต การค้ายาเสพติด</t>
  </si>
  <si>
    <t>โครงการบังคับใช้กฏหมาย อำนวยความยุติธรรมและบริการประชาชน</t>
  </si>
  <si>
    <t>กิจกรรมการบังคับใช้กฏหมายและการบริการประชาชน</t>
  </si>
  <si>
    <t>สำหรับเป็นค่าใช้จ่าย ภารกิจงานชุมชนสัมพันธ์</t>
  </si>
  <si>
    <t>รักษาความสงบเรียบ</t>
  </si>
  <si>
    <t>และความมั่นคงภายในประเทศ</t>
  </si>
  <si>
    <t>โครงการสลายโครงสร้างเครือข่ายผู้มีอิทธิพลฯ ที่เกี่ยวข้องกับยาเสพติด</t>
  </si>
  <si>
    <t>สามารถลดการแพร่ระบาด</t>
  </si>
  <si>
    <t>ในชุมชนเป้าหมาย</t>
  </si>
  <si>
    <t>ค่าใช้จ่ายสาธารณูปโภคลดลง</t>
  </si>
  <si>
    <t xml:space="preserve"> "</t>
  </si>
  <si>
    <t>ค่าตอบแทนนอกเวลาราชการ (OT)</t>
  </si>
  <si>
    <t>ชื่อโครงการ/กิจกรรม</t>
  </si>
  <si>
    <t xml:space="preserve">ประจำปีงบประมาณ พ.ศ. 256๙ </t>
  </si>
  <si>
    <t>ต.ค.6๘ - ก.ย.6๙</t>
  </si>
  <si>
    <t xml:space="preserve">ประชาชนมีความปลอดภัย ในชีวิตและทรัพย์สิน และเพิ่มประสิทธิภาพการบริการประชาชน </t>
  </si>
  <si>
    <t>เพื่อเพิ่มประสิทธิภาพให้กับข้าราชการตำรวจ ในการบริการประชาชน และอำนวยความยุติธรรมได้อย่างรวดเร็ว</t>
  </si>
  <si>
    <t>โครงการ การบังคับใช้กฎหมายอำนวยความยุติธรรม และบริการประชาชน กิจกรรม การบังคับใช้กฎหมายและบริการประชาชน ได้แก่</t>
  </si>
  <si>
    <t>ค่าน้ำมันเชื้อเพลิงสำหรับรถยนต์เช่า รถยนต์ตู้โดยสาร(ทดแทน)ฯ และรถยนต์เอนกประสงค์ (ทดแทน)</t>
  </si>
  <si>
    <t>โครงการค้นหาผู้ใช้ผู้เสพและผู้ติดยาเสพติด ผู้มีอาการทางจิด และผู้ป่วยจิตเวช</t>
  </si>
  <si>
    <t>กองทุนเพื่อการบริหารจัดการการทำงานของคนต่างด้าว โครงการ ตรวจสอบแรงงานต่างด้าวผิดกฎหมาย</t>
  </si>
  <si>
    <t>แผนการใช้จ่ายงบประมาณ สถานีตำรวจนครบาลบางกอกใหญ่</t>
  </si>
  <si>
    <t>มาตรการในการ ประหยัดพลังงาน</t>
  </si>
  <si>
    <t>2.ค่าใช้จ่าย คุ้มครองพยาน</t>
  </si>
  <si>
    <t>1.ค่าตอบแทน พยาน</t>
  </si>
  <si>
    <t>3.ค่าตอบแทน นักจิตวิทยา</t>
  </si>
  <si>
    <t>4.ค่าตอบแทน จนท.ชันสูตรพลิกศพ</t>
  </si>
  <si>
    <t>5.ค่าใช้จ่ายในการส่งหมายเรียกพยาน</t>
  </si>
  <si>
    <t>ลดและป้องกันการเกิดอุบัติเหตุทางถนน</t>
  </si>
  <si>
    <t>ของประชาชน</t>
  </si>
  <si>
    <t>รักษาความปลอดภัยในชีวิตและทรัพย์สิน
ของนักท่องเที่ยว</t>
  </si>
  <si>
    <t xml:space="preserve"> ข้อมูล ณ วันที่ 31 มีนาคม พ.ศ. 25๖๙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</si>
</sst>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IT๙"/>
      <family val="2"/>
    </font>
    <font>
      <sz val="13"/>
      <name val="TH SarabunIT๙"/>
      <family val="2"/>
    </font>
    <font>
      <sz val="14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0.5"/>
      <name val="TH SarabunIT๙"/>
      <family val="2"/>
    </font>
    <font>
      <sz val="12.7"/>
      <name val="TH SarabunIT๙"/>
      <family val="2"/>
    </font>
    <font>
      <sz val="12.5"/>
      <name val="TH SarabunIT๙"/>
      <family val="2"/>
    </font>
    <font>
      <sz val="13.5"/>
      <name val="TH SarabunIT๙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0">
    <xf numFmtId="0" fontId="0" fillId="0" borderId="0" xfId="0"/>
    <xf numFmtId="0" fontId="4" fillId="0" borderId="0" xfId="0" applyFont="1"/>
    <xf numFmtId="0" fontId="4" fillId="0" borderId="9" xfId="0" applyFont="1" applyBorder="1" applyAlignment="1">
      <alignment horizontal="center"/>
    </xf>
    <xf numFmtId="0" fontId="4" fillId="0" borderId="7" xfId="0" applyFont="1" applyBorder="1"/>
    <xf numFmtId="188" fontId="4" fillId="0" borderId="4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3" fontId="4" fillId="0" borderId="1" xfId="1" applyNumberFormat="1" applyFont="1" applyFill="1" applyBorder="1" applyAlignment="1">
      <alignment horizontal="right"/>
    </xf>
    <xf numFmtId="0" fontId="4" fillId="0" borderId="12" xfId="0" applyFont="1" applyBorder="1" applyAlignment="1">
      <alignment vertical="top"/>
    </xf>
    <xf numFmtId="3" fontId="4" fillId="0" borderId="1" xfId="1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1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1" xfId="0" applyFont="1" applyBorder="1"/>
    <xf numFmtId="188" fontId="4" fillId="0" borderId="9" xfId="1" applyNumberFormat="1" applyFont="1" applyFill="1" applyBorder="1" applyAlignment="1">
      <alignment horizontal="center"/>
    </xf>
    <xf numFmtId="3" fontId="4" fillId="0" borderId="7" xfId="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3" fontId="4" fillId="0" borderId="7" xfId="1" applyNumberFormat="1" applyFont="1" applyFill="1" applyBorder="1" applyAlignment="1">
      <alignment horizontal="right"/>
    </xf>
    <xf numFmtId="0" fontId="4" fillId="0" borderId="5" xfId="0" applyFont="1" applyBorder="1"/>
    <xf numFmtId="0" fontId="7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8" xfId="0" applyFont="1" applyBorder="1"/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4" fillId="0" borderId="0" xfId="1" applyNumberFormat="1" applyFont="1" applyBorder="1"/>
    <xf numFmtId="0" fontId="6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88" fontId="4" fillId="0" borderId="0" xfId="1" applyNumberFormat="1" applyFont="1"/>
    <xf numFmtId="3" fontId="4" fillId="0" borderId="0" xfId="1" applyNumberFormat="1" applyFont="1"/>
    <xf numFmtId="0" fontId="6" fillId="0" borderId="6" xfId="0" applyFont="1" applyFill="1" applyBorder="1" applyAlignment="1">
      <alignment horizontal="center" vertical="center" wrapText="1"/>
    </xf>
    <xf numFmtId="3" fontId="2" fillId="4" borderId="1" xfId="1" applyNumberFormat="1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4" xfId="0" applyFont="1" applyFill="1" applyBorder="1"/>
    <xf numFmtId="0" fontId="2" fillId="4" borderId="8" xfId="0" applyFont="1" applyFill="1" applyBorder="1" applyAlignment="1">
      <alignment horizontal="center" vertical="center"/>
    </xf>
    <xf numFmtId="3" fontId="2" fillId="4" borderId="8" xfId="1" applyNumberFormat="1" applyFont="1" applyFill="1" applyBorder="1" applyAlignment="1">
      <alignment vertical="center"/>
    </xf>
    <xf numFmtId="0" fontId="2" fillId="4" borderId="8" xfId="0" applyFont="1" applyFill="1" applyBorder="1"/>
    <xf numFmtId="0" fontId="2" fillId="4" borderId="4" xfId="0" applyFont="1" applyFill="1" applyBorder="1"/>
    <xf numFmtId="3" fontId="2" fillId="4" borderId="8" xfId="1" applyNumberFormat="1" applyFont="1" applyFill="1" applyBorder="1"/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/>
    <xf numFmtId="188" fontId="4" fillId="0" borderId="8" xfId="1" applyNumberFormat="1" applyFont="1" applyFill="1" applyBorder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88" fontId="2" fillId="3" borderId="1" xfId="1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3" fontId="4" fillId="0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88" fontId="2" fillId="3" borderId="4" xfId="1" applyNumberFormat="1" applyFont="1" applyFill="1" applyBorder="1" applyAlignment="1">
      <alignment horizontal="center" vertical="center" wrapText="1"/>
    </xf>
    <xf numFmtId="188" fontId="2" fillId="3" borderId="8" xfId="1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188" fontId="6" fillId="2" borderId="8" xfId="1" applyNumberFormat="1" applyFont="1" applyFill="1" applyBorder="1" applyAlignment="1">
      <alignment horizontal="center" vertical="top" wrapText="1"/>
    </xf>
    <xf numFmtId="188" fontId="6" fillId="2" borderId="9" xfId="1" applyNumberFormat="1" applyFont="1" applyFill="1" applyBorder="1" applyAlignment="1">
      <alignment horizontal="center" vertical="top" wrapText="1"/>
    </xf>
    <xf numFmtId="188" fontId="6" fillId="2" borderId="4" xfId="1" applyNumberFormat="1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C0B6-6D26-734D-932B-35098C525590}">
  <dimension ref="A1:J91"/>
  <sheetViews>
    <sheetView tabSelected="1" topLeftCell="A2" zoomScaleNormal="100" zoomScaleSheetLayoutView="156" zoomScalePageLayoutView="154" workbookViewId="0">
      <selection activeCell="A3" sqref="A3:J3"/>
    </sheetView>
  </sheetViews>
  <sheetFormatPr defaultColWidth="9.125" defaultRowHeight="18.75" x14ac:dyDescent="0.3"/>
  <cols>
    <col min="1" max="1" width="5.125" style="1" customWidth="1"/>
    <col min="2" max="2" width="49.375" style="1" bestFit="1" customWidth="1"/>
    <col min="3" max="3" width="27.75" style="55" bestFit="1" customWidth="1"/>
    <col min="4" max="4" width="12.125" style="56" bestFit="1" customWidth="1"/>
    <col min="5" max="5" width="8.75" style="1" customWidth="1"/>
    <col min="6" max="6" width="7.875" style="1" bestFit="1" customWidth="1"/>
    <col min="7" max="7" width="5" style="1" bestFit="1" customWidth="1"/>
    <col min="8" max="8" width="4.125" style="1" customWidth="1"/>
    <col min="9" max="9" width="10.75" style="1" customWidth="1"/>
    <col min="10" max="10" width="32" style="1" bestFit="1" customWidth="1"/>
    <col min="11" max="16384" width="9.125" style="1"/>
  </cols>
  <sheetData>
    <row r="1" spans="1:10" ht="21" customHeight="1" x14ac:dyDescent="0.3">
      <c r="A1" s="149" t="s">
        <v>135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0" ht="21" customHeight="1" x14ac:dyDescent="0.3">
      <c r="A2" s="149" t="s">
        <v>127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0" ht="20.25" customHeight="1" x14ac:dyDescent="0.3">
      <c r="A3" s="150" t="s">
        <v>145</v>
      </c>
      <c r="B3" s="150"/>
      <c r="C3" s="150"/>
      <c r="D3" s="150"/>
      <c r="E3" s="150"/>
      <c r="F3" s="150"/>
      <c r="G3" s="150"/>
      <c r="H3" s="150"/>
      <c r="I3" s="150"/>
      <c r="J3" s="150"/>
    </row>
    <row r="4" spans="1:10" ht="23.25" customHeight="1" x14ac:dyDescent="0.3">
      <c r="A4" s="120" t="s">
        <v>0</v>
      </c>
      <c r="B4" s="116" t="s">
        <v>126</v>
      </c>
      <c r="C4" s="121" t="s">
        <v>1</v>
      </c>
      <c r="D4" s="123" t="s">
        <v>2</v>
      </c>
      <c r="E4" s="124"/>
      <c r="F4" s="124"/>
      <c r="G4" s="124"/>
      <c r="H4" s="125"/>
      <c r="I4" s="116" t="s">
        <v>8</v>
      </c>
      <c r="J4" s="116" t="s">
        <v>9</v>
      </c>
    </row>
    <row r="5" spans="1:10" x14ac:dyDescent="0.3">
      <c r="A5" s="105"/>
      <c r="B5" s="101"/>
      <c r="C5" s="109"/>
      <c r="D5" s="102" t="s">
        <v>3</v>
      </c>
      <c r="E5" s="103" t="s">
        <v>4</v>
      </c>
      <c r="F5" s="104" t="s">
        <v>5</v>
      </c>
      <c r="G5" s="105" t="s">
        <v>6</v>
      </c>
      <c r="H5" s="105" t="s">
        <v>7</v>
      </c>
      <c r="I5" s="101"/>
      <c r="J5" s="101"/>
    </row>
    <row r="6" spans="1:10" ht="27.75" customHeight="1" x14ac:dyDescent="0.3">
      <c r="A6" s="105"/>
      <c r="B6" s="101"/>
      <c r="C6" s="122"/>
      <c r="D6" s="102"/>
      <c r="E6" s="103"/>
      <c r="F6" s="104"/>
      <c r="G6" s="105"/>
      <c r="H6" s="105"/>
      <c r="I6" s="101"/>
      <c r="J6" s="151"/>
    </row>
    <row r="7" spans="1:10" ht="56.25" customHeight="1" x14ac:dyDescent="0.3">
      <c r="A7" s="158">
        <v>1</v>
      </c>
      <c r="B7" s="127" t="s">
        <v>131</v>
      </c>
      <c r="C7" s="143" t="s">
        <v>130</v>
      </c>
      <c r="D7" s="130"/>
      <c r="E7" s="130" t="s">
        <v>13</v>
      </c>
      <c r="F7" s="130" t="s">
        <v>13</v>
      </c>
      <c r="G7" s="130" t="s">
        <v>13</v>
      </c>
      <c r="H7" s="130" t="s">
        <v>13</v>
      </c>
      <c r="I7" s="137" t="s">
        <v>128</v>
      </c>
      <c r="J7" s="140" t="s">
        <v>129</v>
      </c>
    </row>
    <row r="8" spans="1:10" x14ac:dyDescent="0.3">
      <c r="A8" s="159"/>
      <c r="B8" s="128"/>
      <c r="C8" s="144"/>
      <c r="D8" s="131"/>
      <c r="E8" s="131"/>
      <c r="F8" s="131"/>
      <c r="G8" s="131"/>
      <c r="H8" s="131"/>
      <c r="I8" s="138"/>
      <c r="J8" s="141"/>
    </row>
    <row r="9" spans="1:10" x14ac:dyDescent="0.3">
      <c r="A9" s="159"/>
      <c r="B9" s="129"/>
      <c r="C9" s="145"/>
      <c r="D9" s="132"/>
      <c r="E9" s="132"/>
      <c r="F9" s="132"/>
      <c r="G9" s="132"/>
      <c r="H9" s="132"/>
      <c r="I9" s="139"/>
      <c r="J9" s="142"/>
    </row>
    <row r="10" spans="1:10" ht="18.75" customHeight="1" x14ac:dyDescent="0.3">
      <c r="A10" s="2"/>
      <c r="B10" s="3" t="s">
        <v>125</v>
      </c>
      <c r="C10" s="4" t="s">
        <v>124</v>
      </c>
      <c r="D10" s="5">
        <v>906000</v>
      </c>
      <c r="E10" s="6" t="s">
        <v>13</v>
      </c>
      <c r="F10" s="6" t="s">
        <v>13</v>
      </c>
      <c r="G10" s="6" t="s">
        <v>13</v>
      </c>
      <c r="H10" s="6" t="s">
        <v>13</v>
      </c>
      <c r="I10" s="7" t="s">
        <v>15</v>
      </c>
      <c r="J10" s="8" t="s">
        <v>15</v>
      </c>
    </row>
    <row r="11" spans="1:10" x14ac:dyDescent="0.3">
      <c r="A11" s="2"/>
      <c r="B11" s="3" t="s">
        <v>14</v>
      </c>
      <c r="C11" s="4" t="s">
        <v>124</v>
      </c>
      <c r="D11" s="5">
        <v>93600</v>
      </c>
      <c r="E11" s="6" t="s">
        <v>13</v>
      </c>
      <c r="F11" s="6" t="s">
        <v>13</v>
      </c>
      <c r="G11" s="6" t="s">
        <v>13</v>
      </c>
      <c r="H11" s="6" t="s">
        <v>13</v>
      </c>
      <c r="I11" s="7" t="s">
        <v>15</v>
      </c>
      <c r="J11" s="7" t="s">
        <v>15</v>
      </c>
    </row>
    <row r="12" spans="1:10" x14ac:dyDescent="0.3">
      <c r="A12" s="2"/>
      <c r="B12" s="3" t="s">
        <v>16</v>
      </c>
      <c r="C12" s="4" t="s">
        <v>124</v>
      </c>
      <c r="D12" s="5">
        <v>18000</v>
      </c>
      <c r="E12" s="6" t="s">
        <v>13</v>
      </c>
      <c r="F12" s="6" t="s">
        <v>13</v>
      </c>
      <c r="G12" s="6" t="s">
        <v>13</v>
      </c>
      <c r="H12" s="6" t="s">
        <v>13</v>
      </c>
      <c r="I12" s="7" t="s">
        <v>15</v>
      </c>
      <c r="J12" s="7" t="s">
        <v>15</v>
      </c>
    </row>
    <row r="13" spans="1:10" x14ac:dyDescent="0.3">
      <c r="A13" s="2"/>
      <c r="B13" s="3" t="s">
        <v>17</v>
      </c>
      <c r="C13" s="4" t="s">
        <v>124</v>
      </c>
      <c r="D13" s="5">
        <v>39800</v>
      </c>
      <c r="E13" s="6" t="s">
        <v>13</v>
      </c>
      <c r="F13" s="6" t="s">
        <v>13</v>
      </c>
      <c r="G13" s="6" t="s">
        <v>13</v>
      </c>
      <c r="H13" s="6" t="s">
        <v>13</v>
      </c>
      <c r="I13" s="7" t="s">
        <v>15</v>
      </c>
      <c r="J13" s="7" t="s">
        <v>15</v>
      </c>
    </row>
    <row r="14" spans="1:10" x14ac:dyDescent="0.3">
      <c r="A14" s="2"/>
      <c r="B14" s="3" t="s">
        <v>18</v>
      </c>
      <c r="C14" s="4" t="s">
        <v>124</v>
      </c>
      <c r="D14" s="5">
        <v>6252</v>
      </c>
      <c r="E14" s="6" t="s">
        <v>13</v>
      </c>
      <c r="F14" s="6" t="s">
        <v>13</v>
      </c>
      <c r="G14" s="6" t="s">
        <v>13</v>
      </c>
      <c r="H14" s="6" t="s">
        <v>13</v>
      </c>
      <c r="I14" s="7" t="s">
        <v>15</v>
      </c>
      <c r="J14" s="7" t="s">
        <v>15</v>
      </c>
    </row>
    <row r="15" spans="1:10" ht="21" customHeight="1" x14ac:dyDescent="0.3">
      <c r="A15" s="9"/>
      <c r="B15" s="10" t="s">
        <v>19</v>
      </c>
      <c r="C15" s="4" t="s">
        <v>124</v>
      </c>
      <c r="D15" s="5">
        <v>7000</v>
      </c>
      <c r="E15" s="6" t="s">
        <v>13</v>
      </c>
      <c r="F15" s="6" t="s">
        <v>13</v>
      </c>
      <c r="G15" s="6" t="s">
        <v>13</v>
      </c>
      <c r="H15" s="6" t="s">
        <v>13</v>
      </c>
      <c r="I15" s="7" t="s">
        <v>15</v>
      </c>
      <c r="J15" s="7" t="s">
        <v>15</v>
      </c>
    </row>
    <row r="16" spans="1:10" x14ac:dyDescent="0.3">
      <c r="A16" s="2"/>
      <c r="B16" s="10" t="s">
        <v>20</v>
      </c>
      <c r="C16" s="4" t="s">
        <v>124</v>
      </c>
      <c r="D16" s="5">
        <v>1134300</v>
      </c>
      <c r="E16" s="6" t="s">
        <v>13</v>
      </c>
      <c r="F16" s="6" t="s">
        <v>13</v>
      </c>
      <c r="G16" s="6" t="s">
        <v>13</v>
      </c>
      <c r="H16" s="6" t="s">
        <v>13</v>
      </c>
      <c r="I16" s="7" t="s">
        <v>15</v>
      </c>
      <c r="J16" s="7" t="s">
        <v>15</v>
      </c>
    </row>
    <row r="17" spans="1:10" x14ac:dyDescent="0.3">
      <c r="A17" s="2"/>
      <c r="B17" s="10" t="s">
        <v>21</v>
      </c>
      <c r="C17" s="4" t="s">
        <v>124</v>
      </c>
      <c r="D17" s="11">
        <v>5000</v>
      </c>
      <c r="E17" s="6" t="s">
        <v>13</v>
      </c>
      <c r="F17" s="6" t="s">
        <v>13</v>
      </c>
      <c r="G17" s="6" t="s">
        <v>13</v>
      </c>
      <c r="H17" s="6" t="s">
        <v>13</v>
      </c>
      <c r="I17" s="7" t="s">
        <v>15</v>
      </c>
      <c r="J17" s="7" t="s">
        <v>15</v>
      </c>
    </row>
    <row r="18" spans="1:10" x14ac:dyDescent="0.3">
      <c r="A18" s="2"/>
      <c r="B18" s="3" t="s">
        <v>22</v>
      </c>
      <c r="C18" s="4" t="s">
        <v>124</v>
      </c>
      <c r="D18" s="11">
        <v>17600</v>
      </c>
      <c r="E18" s="6" t="s">
        <v>13</v>
      </c>
      <c r="F18" s="6" t="s">
        <v>13</v>
      </c>
      <c r="G18" s="6" t="s">
        <v>13</v>
      </c>
      <c r="H18" s="6" t="s">
        <v>13</v>
      </c>
      <c r="I18" s="7" t="s">
        <v>15</v>
      </c>
      <c r="J18" s="7" t="s">
        <v>15</v>
      </c>
    </row>
    <row r="19" spans="1:10" x14ac:dyDescent="0.3">
      <c r="A19" s="2"/>
      <c r="B19" s="3" t="s">
        <v>23</v>
      </c>
      <c r="C19" s="4" t="s">
        <v>124</v>
      </c>
      <c r="D19" s="11">
        <f>SUM(D10:D18)</f>
        <v>2227552</v>
      </c>
      <c r="E19" s="6" t="s">
        <v>13</v>
      </c>
      <c r="F19" s="6" t="s">
        <v>13</v>
      </c>
      <c r="G19" s="6" t="s">
        <v>13</v>
      </c>
      <c r="H19" s="6" t="s">
        <v>13</v>
      </c>
      <c r="I19" s="7" t="s">
        <v>15</v>
      </c>
      <c r="J19" s="7" t="s">
        <v>15</v>
      </c>
    </row>
    <row r="20" spans="1:10" s="16" customFormat="1" x14ac:dyDescent="0.2">
      <c r="A20" s="9"/>
      <c r="B20" s="12" t="s">
        <v>24</v>
      </c>
      <c r="C20" s="77" t="s">
        <v>136</v>
      </c>
      <c r="D20" s="13">
        <v>217100</v>
      </c>
      <c r="E20" s="14" t="s">
        <v>13</v>
      </c>
      <c r="F20" s="14" t="s">
        <v>13</v>
      </c>
      <c r="G20" s="14" t="s">
        <v>13</v>
      </c>
      <c r="H20" s="14" t="s">
        <v>13</v>
      </c>
      <c r="I20" s="15" t="s">
        <v>15</v>
      </c>
      <c r="J20" s="15" t="s">
        <v>123</v>
      </c>
    </row>
    <row r="21" spans="1:10" x14ac:dyDescent="0.3">
      <c r="A21" s="17"/>
      <c r="B21" s="152" t="s">
        <v>25</v>
      </c>
      <c r="C21" s="153"/>
      <c r="D21" s="153"/>
      <c r="E21" s="153"/>
      <c r="F21" s="153"/>
      <c r="G21" s="153"/>
      <c r="H21" s="154"/>
      <c r="I21" s="57" t="s">
        <v>128</v>
      </c>
      <c r="J21" s="18"/>
    </row>
    <row r="22" spans="1:10" x14ac:dyDescent="0.3">
      <c r="A22" s="155"/>
      <c r="B22" s="19" t="s">
        <v>138</v>
      </c>
      <c r="C22" s="20" t="s">
        <v>26</v>
      </c>
      <c r="D22" s="21">
        <v>11900</v>
      </c>
      <c r="E22" s="6" t="s">
        <v>13</v>
      </c>
      <c r="F22" s="6" t="s">
        <v>13</v>
      </c>
      <c r="G22" s="6" t="s">
        <v>13</v>
      </c>
      <c r="H22" s="6" t="s">
        <v>13</v>
      </c>
      <c r="I22" s="22" t="s">
        <v>15</v>
      </c>
      <c r="J22" s="2" t="s">
        <v>26</v>
      </c>
    </row>
    <row r="23" spans="1:10" x14ac:dyDescent="0.3">
      <c r="A23" s="155"/>
      <c r="B23" s="19" t="s">
        <v>137</v>
      </c>
      <c r="C23" s="20" t="s">
        <v>27</v>
      </c>
      <c r="D23" s="23">
        <v>100</v>
      </c>
      <c r="E23" s="6" t="s">
        <v>13</v>
      </c>
      <c r="F23" s="6" t="s">
        <v>13</v>
      </c>
      <c r="G23" s="6" t="s">
        <v>13</v>
      </c>
      <c r="H23" s="6" t="s">
        <v>13</v>
      </c>
      <c r="I23" s="22" t="s">
        <v>15</v>
      </c>
      <c r="J23" s="2" t="s">
        <v>27</v>
      </c>
    </row>
    <row r="24" spans="1:10" x14ac:dyDescent="0.3">
      <c r="A24" s="155"/>
      <c r="B24" s="19" t="s">
        <v>139</v>
      </c>
      <c r="C24" s="20" t="s">
        <v>28</v>
      </c>
      <c r="D24" s="23">
        <v>1400</v>
      </c>
      <c r="E24" s="6" t="s">
        <v>13</v>
      </c>
      <c r="F24" s="6" t="s">
        <v>13</v>
      </c>
      <c r="G24" s="6" t="s">
        <v>13</v>
      </c>
      <c r="H24" s="6" t="s">
        <v>13</v>
      </c>
      <c r="I24" s="22" t="s">
        <v>15</v>
      </c>
      <c r="J24" s="2" t="s">
        <v>28</v>
      </c>
    </row>
    <row r="25" spans="1:10" x14ac:dyDescent="0.3">
      <c r="A25" s="155"/>
      <c r="B25" s="19" t="s">
        <v>140</v>
      </c>
      <c r="C25" s="20" t="s">
        <v>29</v>
      </c>
      <c r="D25" s="23">
        <v>22500</v>
      </c>
      <c r="E25" s="6" t="s">
        <v>30</v>
      </c>
      <c r="F25" s="6" t="s">
        <v>30</v>
      </c>
      <c r="G25" s="6" t="s">
        <v>30</v>
      </c>
      <c r="H25" s="6" t="s">
        <v>30</v>
      </c>
      <c r="I25" s="25" t="s">
        <v>30</v>
      </c>
      <c r="J25" s="2" t="s">
        <v>29</v>
      </c>
    </row>
    <row r="26" spans="1:10" x14ac:dyDescent="0.3">
      <c r="A26" s="156"/>
      <c r="B26" s="24" t="s">
        <v>141</v>
      </c>
      <c r="C26" s="4"/>
      <c r="D26" s="23">
        <v>500</v>
      </c>
      <c r="E26" s="6" t="s">
        <v>13</v>
      </c>
      <c r="F26" s="6" t="s">
        <v>13</v>
      </c>
      <c r="G26" s="6" t="s">
        <v>13</v>
      </c>
      <c r="H26" s="6" t="s">
        <v>13</v>
      </c>
      <c r="I26" s="25" t="s">
        <v>15</v>
      </c>
      <c r="J26" s="2"/>
    </row>
    <row r="27" spans="1:10" x14ac:dyDescent="0.3">
      <c r="A27" s="97" t="s">
        <v>10</v>
      </c>
      <c r="B27" s="157"/>
      <c r="C27" s="98"/>
      <c r="D27" s="58">
        <f>SUM(D22:D26,D20,D19)</f>
        <v>2481052</v>
      </c>
      <c r="E27" s="59" t="s">
        <v>13</v>
      </c>
      <c r="F27" s="59" t="s">
        <v>13</v>
      </c>
      <c r="G27" s="59" t="s">
        <v>13</v>
      </c>
      <c r="H27" s="59" t="s">
        <v>13</v>
      </c>
      <c r="I27" s="60"/>
      <c r="J27" s="61"/>
    </row>
    <row r="28" spans="1:10" ht="23.25" customHeight="1" x14ac:dyDescent="0.3">
      <c r="A28" s="120" t="s">
        <v>0</v>
      </c>
      <c r="B28" s="116" t="s">
        <v>126</v>
      </c>
      <c r="C28" s="121" t="s">
        <v>1</v>
      </c>
      <c r="D28" s="123" t="s">
        <v>2</v>
      </c>
      <c r="E28" s="124"/>
      <c r="F28" s="124"/>
      <c r="G28" s="124"/>
      <c r="H28" s="125"/>
      <c r="I28" s="116" t="s">
        <v>8</v>
      </c>
      <c r="J28" s="116" t="s">
        <v>9</v>
      </c>
    </row>
    <row r="29" spans="1:10" x14ac:dyDescent="0.3">
      <c r="A29" s="105"/>
      <c r="B29" s="101"/>
      <c r="C29" s="109"/>
      <c r="D29" s="102" t="s">
        <v>3</v>
      </c>
      <c r="E29" s="103" t="s">
        <v>4</v>
      </c>
      <c r="F29" s="104" t="s">
        <v>5</v>
      </c>
      <c r="G29" s="105" t="s">
        <v>6</v>
      </c>
      <c r="H29" s="105" t="s">
        <v>7</v>
      </c>
      <c r="I29" s="101"/>
      <c r="J29" s="101"/>
    </row>
    <row r="30" spans="1:10" ht="27.75" customHeight="1" x14ac:dyDescent="0.3">
      <c r="A30" s="105"/>
      <c r="B30" s="101"/>
      <c r="C30" s="109"/>
      <c r="D30" s="102"/>
      <c r="E30" s="103"/>
      <c r="F30" s="104"/>
      <c r="G30" s="105"/>
      <c r="H30" s="105"/>
      <c r="I30" s="101"/>
      <c r="J30" s="101"/>
    </row>
    <row r="31" spans="1:10" x14ac:dyDescent="0.3">
      <c r="A31" s="62"/>
      <c r="B31" s="133" t="s">
        <v>112</v>
      </c>
      <c r="C31" s="134"/>
      <c r="D31" s="63">
        <f>SUM(D27)</f>
        <v>2481052</v>
      </c>
      <c r="E31" s="64" t="s">
        <v>13</v>
      </c>
      <c r="F31" s="65" t="s">
        <v>13</v>
      </c>
      <c r="G31" s="62" t="s">
        <v>13</v>
      </c>
      <c r="H31" s="62" t="s">
        <v>13</v>
      </c>
      <c r="I31" s="59"/>
      <c r="J31" s="66"/>
    </row>
    <row r="32" spans="1:10" x14ac:dyDescent="0.3">
      <c r="A32" s="83">
        <v>2</v>
      </c>
      <c r="B32" s="26" t="s">
        <v>31</v>
      </c>
      <c r="C32" s="27" t="s">
        <v>32</v>
      </c>
      <c r="D32" s="135" t="s">
        <v>30</v>
      </c>
      <c r="E32" s="78" t="s">
        <v>13</v>
      </c>
      <c r="F32" s="78" t="s">
        <v>13</v>
      </c>
      <c r="G32" s="78" t="s">
        <v>13</v>
      </c>
      <c r="H32" s="78" t="s">
        <v>13</v>
      </c>
      <c r="I32" s="94" t="s">
        <v>128</v>
      </c>
      <c r="J32" s="27" t="s">
        <v>32</v>
      </c>
    </row>
    <row r="33" spans="1:10" x14ac:dyDescent="0.3">
      <c r="A33" s="85"/>
      <c r="B33" s="28" t="s">
        <v>33</v>
      </c>
      <c r="C33" s="8" t="s">
        <v>34</v>
      </c>
      <c r="D33" s="136"/>
      <c r="E33" s="126"/>
      <c r="F33" s="126"/>
      <c r="G33" s="126"/>
      <c r="H33" s="126"/>
      <c r="I33" s="96"/>
      <c r="J33" s="8" t="s">
        <v>34</v>
      </c>
    </row>
    <row r="34" spans="1:10" ht="18.75" customHeight="1" x14ac:dyDescent="0.3">
      <c r="A34" s="83">
        <v>3</v>
      </c>
      <c r="B34" s="29" t="s">
        <v>35</v>
      </c>
      <c r="C34" s="30" t="s">
        <v>36</v>
      </c>
      <c r="D34" s="86">
        <v>15000</v>
      </c>
      <c r="E34" s="78" t="s">
        <v>13</v>
      </c>
      <c r="F34" s="89" t="s">
        <v>13</v>
      </c>
      <c r="G34" s="89" t="s">
        <v>13</v>
      </c>
      <c r="H34" s="89" t="s">
        <v>13</v>
      </c>
      <c r="I34" s="91" t="s">
        <v>128</v>
      </c>
      <c r="J34" s="2" t="s">
        <v>37</v>
      </c>
    </row>
    <row r="35" spans="1:10" x14ac:dyDescent="0.3">
      <c r="A35" s="85"/>
      <c r="B35" s="29" t="s">
        <v>38</v>
      </c>
      <c r="C35" s="30" t="s">
        <v>39</v>
      </c>
      <c r="D35" s="88"/>
      <c r="E35" s="126"/>
      <c r="F35" s="79"/>
      <c r="G35" s="79"/>
      <c r="H35" s="79"/>
      <c r="I35" s="93"/>
      <c r="J35" s="8" t="s">
        <v>40</v>
      </c>
    </row>
    <row r="36" spans="1:10" x14ac:dyDescent="0.3">
      <c r="A36" s="83">
        <v>4</v>
      </c>
      <c r="B36" s="31"/>
      <c r="C36" s="27" t="s">
        <v>42</v>
      </c>
      <c r="D36" s="86" t="s">
        <v>30</v>
      </c>
      <c r="E36" s="89" t="s">
        <v>13</v>
      </c>
      <c r="F36" s="89" t="s">
        <v>13</v>
      </c>
      <c r="G36" s="89" t="s">
        <v>13</v>
      </c>
      <c r="H36" s="89" t="s">
        <v>13</v>
      </c>
      <c r="I36" s="91" t="s">
        <v>128</v>
      </c>
      <c r="J36" s="89" t="s">
        <v>142</v>
      </c>
    </row>
    <row r="37" spans="1:10" x14ac:dyDescent="0.3">
      <c r="A37" s="84"/>
      <c r="B37" s="32" t="s">
        <v>41</v>
      </c>
      <c r="C37" s="2" t="s">
        <v>44</v>
      </c>
      <c r="D37" s="87"/>
      <c r="E37" s="90"/>
      <c r="F37" s="90"/>
      <c r="G37" s="90"/>
      <c r="H37" s="90"/>
      <c r="I37" s="92"/>
      <c r="J37" s="90"/>
    </row>
    <row r="38" spans="1:10" x14ac:dyDescent="0.3">
      <c r="A38" s="85"/>
      <c r="B38" s="33" t="s">
        <v>43</v>
      </c>
      <c r="C38" s="8" t="s">
        <v>45</v>
      </c>
      <c r="D38" s="88"/>
      <c r="E38" s="79"/>
      <c r="F38" s="79"/>
      <c r="G38" s="79"/>
      <c r="H38" s="79"/>
      <c r="I38" s="93"/>
      <c r="J38" s="79"/>
    </row>
    <row r="39" spans="1:10" ht="21" customHeight="1" x14ac:dyDescent="0.3">
      <c r="A39" s="83">
        <v>5</v>
      </c>
      <c r="B39" s="146" t="s">
        <v>132</v>
      </c>
      <c r="C39" s="2" t="s">
        <v>46</v>
      </c>
      <c r="D39" s="86">
        <v>30000</v>
      </c>
      <c r="E39" s="89" t="s">
        <v>13</v>
      </c>
      <c r="F39" s="89" t="s">
        <v>13</v>
      </c>
      <c r="G39" s="89" t="s">
        <v>13</v>
      </c>
      <c r="H39" s="89" t="s">
        <v>13</v>
      </c>
      <c r="I39" s="91" t="s">
        <v>128</v>
      </c>
      <c r="J39" s="27" t="s">
        <v>47</v>
      </c>
    </row>
    <row r="40" spans="1:10" x14ac:dyDescent="0.3">
      <c r="A40" s="84"/>
      <c r="B40" s="147"/>
      <c r="C40" s="2" t="s">
        <v>48</v>
      </c>
      <c r="D40" s="87"/>
      <c r="E40" s="90"/>
      <c r="F40" s="90"/>
      <c r="G40" s="90"/>
      <c r="H40" s="90"/>
      <c r="I40" s="92"/>
      <c r="J40" s="2" t="s">
        <v>49</v>
      </c>
    </row>
    <row r="41" spans="1:10" x14ac:dyDescent="0.3">
      <c r="A41" s="85"/>
      <c r="B41" s="148"/>
      <c r="C41" s="8" t="s">
        <v>50</v>
      </c>
      <c r="D41" s="88"/>
      <c r="E41" s="79"/>
      <c r="F41" s="79"/>
      <c r="G41" s="79"/>
      <c r="H41" s="79"/>
      <c r="I41" s="93"/>
      <c r="J41" s="2" t="s">
        <v>143</v>
      </c>
    </row>
    <row r="42" spans="1:10" x14ac:dyDescent="0.3">
      <c r="A42" s="89">
        <v>6</v>
      </c>
      <c r="B42" s="115" t="s">
        <v>51</v>
      </c>
      <c r="C42" s="2" t="s">
        <v>52</v>
      </c>
      <c r="D42" s="86">
        <v>43400</v>
      </c>
      <c r="E42" s="89" t="s">
        <v>13</v>
      </c>
      <c r="F42" s="89" t="s">
        <v>13</v>
      </c>
      <c r="G42" s="89" t="s">
        <v>13</v>
      </c>
      <c r="H42" s="89" t="s">
        <v>13</v>
      </c>
      <c r="I42" s="91" t="s">
        <v>128</v>
      </c>
      <c r="J42" s="78" t="s">
        <v>144</v>
      </c>
    </row>
    <row r="43" spans="1:10" x14ac:dyDescent="0.3">
      <c r="A43" s="79"/>
      <c r="B43" s="115"/>
      <c r="C43" s="2" t="s">
        <v>11</v>
      </c>
      <c r="D43" s="88"/>
      <c r="E43" s="79"/>
      <c r="F43" s="79"/>
      <c r="G43" s="79"/>
      <c r="H43" s="79"/>
      <c r="I43" s="93"/>
      <c r="J43" s="79"/>
    </row>
    <row r="44" spans="1:10" x14ac:dyDescent="0.3">
      <c r="A44" s="83">
        <v>7</v>
      </c>
      <c r="B44" s="34"/>
      <c r="C44" s="35" t="s">
        <v>54</v>
      </c>
      <c r="D44" s="86" t="s">
        <v>30</v>
      </c>
      <c r="E44" s="89" t="s">
        <v>30</v>
      </c>
      <c r="F44" s="89" t="s">
        <v>30</v>
      </c>
      <c r="G44" s="89" t="s">
        <v>30</v>
      </c>
      <c r="H44" s="89" t="s">
        <v>30</v>
      </c>
      <c r="I44" s="91" t="s">
        <v>128</v>
      </c>
      <c r="J44" s="2" t="s">
        <v>55</v>
      </c>
    </row>
    <row r="45" spans="1:10" x14ac:dyDescent="0.3">
      <c r="A45" s="84"/>
      <c r="B45" s="29" t="s">
        <v>53</v>
      </c>
      <c r="C45" s="30" t="s">
        <v>57</v>
      </c>
      <c r="D45" s="87"/>
      <c r="E45" s="90"/>
      <c r="F45" s="90"/>
      <c r="G45" s="90"/>
      <c r="H45" s="90"/>
      <c r="I45" s="92"/>
      <c r="J45" s="2" t="s">
        <v>58</v>
      </c>
    </row>
    <row r="46" spans="1:10" x14ac:dyDescent="0.3">
      <c r="A46" s="84"/>
      <c r="B46" s="29" t="s">
        <v>56</v>
      </c>
      <c r="C46" s="30" t="s">
        <v>59</v>
      </c>
      <c r="D46" s="87"/>
      <c r="E46" s="90"/>
      <c r="F46" s="90"/>
      <c r="G46" s="90"/>
      <c r="H46" s="90"/>
      <c r="I46" s="92"/>
      <c r="J46" s="2" t="s">
        <v>60</v>
      </c>
    </row>
    <row r="47" spans="1:10" x14ac:dyDescent="0.3">
      <c r="A47" s="85"/>
      <c r="B47" s="36"/>
      <c r="C47" s="37" t="s">
        <v>61</v>
      </c>
      <c r="D47" s="88"/>
      <c r="E47" s="79"/>
      <c r="F47" s="79"/>
      <c r="G47" s="79"/>
      <c r="H47" s="79"/>
      <c r="I47" s="93"/>
      <c r="J47" s="8" t="s">
        <v>62</v>
      </c>
    </row>
    <row r="48" spans="1:10" x14ac:dyDescent="0.3">
      <c r="A48" s="80" t="s">
        <v>10</v>
      </c>
      <c r="B48" s="81"/>
      <c r="C48" s="82"/>
      <c r="D48" s="58">
        <f>SUM(D31:D47)</f>
        <v>2569452</v>
      </c>
      <c r="E48" s="67" t="s">
        <v>30</v>
      </c>
      <c r="F48" s="67" t="s">
        <v>30</v>
      </c>
      <c r="G48" s="67" t="s">
        <v>30</v>
      </c>
      <c r="H48" s="67" t="s">
        <v>30</v>
      </c>
      <c r="I48" s="68"/>
      <c r="J48" s="69"/>
    </row>
    <row r="49" spans="1:10" ht="23.25" customHeight="1" x14ac:dyDescent="0.3">
      <c r="A49" s="120" t="s">
        <v>0</v>
      </c>
      <c r="B49" s="116" t="s">
        <v>126</v>
      </c>
      <c r="C49" s="121" t="s">
        <v>1</v>
      </c>
      <c r="D49" s="123" t="s">
        <v>2</v>
      </c>
      <c r="E49" s="124"/>
      <c r="F49" s="124"/>
      <c r="G49" s="124"/>
      <c r="H49" s="125"/>
      <c r="I49" s="116" t="s">
        <v>8</v>
      </c>
      <c r="J49" s="116" t="s">
        <v>9</v>
      </c>
    </row>
    <row r="50" spans="1:10" x14ac:dyDescent="0.3">
      <c r="A50" s="105"/>
      <c r="B50" s="101"/>
      <c r="C50" s="109"/>
      <c r="D50" s="102" t="s">
        <v>3</v>
      </c>
      <c r="E50" s="103" t="s">
        <v>4</v>
      </c>
      <c r="F50" s="104" t="s">
        <v>5</v>
      </c>
      <c r="G50" s="105" t="s">
        <v>6</v>
      </c>
      <c r="H50" s="105" t="s">
        <v>7</v>
      </c>
      <c r="I50" s="101"/>
      <c r="J50" s="101"/>
    </row>
    <row r="51" spans="1:10" ht="27.75" customHeight="1" x14ac:dyDescent="0.3">
      <c r="A51" s="105"/>
      <c r="B51" s="101"/>
      <c r="C51" s="122"/>
      <c r="D51" s="102"/>
      <c r="E51" s="103"/>
      <c r="F51" s="104"/>
      <c r="G51" s="105"/>
      <c r="H51" s="105"/>
      <c r="I51" s="101"/>
      <c r="J51" s="101"/>
    </row>
    <row r="52" spans="1:10" x14ac:dyDescent="0.3">
      <c r="A52" s="70"/>
      <c r="B52" s="80" t="s">
        <v>112</v>
      </c>
      <c r="C52" s="82"/>
      <c r="D52" s="71">
        <f>D48</f>
        <v>2569452</v>
      </c>
      <c r="E52" s="70" t="s">
        <v>30</v>
      </c>
      <c r="F52" s="70" t="s">
        <v>30</v>
      </c>
      <c r="G52" s="70" t="s">
        <v>30</v>
      </c>
      <c r="H52" s="70" t="s">
        <v>30</v>
      </c>
      <c r="I52" s="72"/>
      <c r="J52" s="72"/>
    </row>
    <row r="53" spans="1:10" x14ac:dyDescent="0.3">
      <c r="A53" s="89">
        <v>8</v>
      </c>
      <c r="B53" s="114" t="s">
        <v>63</v>
      </c>
      <c r="C53" s="27" t="s">
        <v>64</v>
      </c>
      <c r="D53" s="86">
        <v>2140</v>
      </c>
      <c r="E53" s="89" t="s">
        <v>13</v>
      </c>
      <c r="F53" s="89" t="s">
        <v>13</v>
      </c>
      <c r="G53" s="89" t="s">
        <v>13</v>
      </c>
      <c r="H53" s="89" t="s">
        <v>13</v>
      </c>
      <c r="I53" s="91" t="s">
        <v>128</v>
      </c>
      <c r="J53" s="117" t="s">
        <v>65</v>
      </c>
    </row>
    <row r="54" spans="1:10" x14ac:dyDescent="0.3">
      <c r="A54" s="90"/>
      <c r="B54" s="115"/>
      <c r="C54" s="2" t="s">
        <v>66</v>
      </c>
      <c r="D54" s="87"/>
      <c r="E54" s="90"/>
      <c r="F54" s="90"/>
      <c r="G54" s="90"/>
      <c r="H54" s="90"/>
      <c r="I54" s="92"/>
      <c r="J54" s="118"/>
    </row>
    <row r="55" spans="1:10" x14ac:dyDescent="0.3">
      <c r="A55" s="90"/>
      <c r="B55" s="115"/>
      <c r="C55" s="2" t="s">
        <v>67</v>
      </c>
      <c r="D55" s="87"/>
      <c r="E55" s="90"/>
      <c r="F55" s="90"/>
      <c r="G55" s="90"/>
      <c r="H55" s="90"/>
      <c r="I55" s="92"/>
      <c r="J55" s="118"/>
    </row>
    <row r="56" spans="1:10" x14ac:dyDescent="0.3">
      <c r="A56" s="79"/>
      <c r="B56" s="115"/>
      <c r="C56" s="2" t="s">
        <v>68</v>
      </c>
      <c r="D56" s="88"/>
      <c r="E56" s="79"/>
      <c r="F56" s="79"/>
      <c r="G56" s="79"/>
      <c r="H56" s="79"/>
      <c r="I56" s="93"/>
      <c r="J56" s="119"/>
    </row>
    <row r="57" spans="1:10" x14ac:dyDescent="0.3">
      <c r="A57" s="83">
        <v>9</v>
      </c>
      <c r="B57" s="38" t="s">
        <v>69</v>
      </c>
      <c r="C57" s="35" t="s">
        <v>70</v>
      </c>
      <c r="D57" s="86">
        <v>8570</v>
      </c>
      <c r="E57" s="89" t="s">
        <v>13</v>
      </c>
      <c r="F57" s="89" t="s">
        <v>13</v>
      </c>
      <c r="G57" s="89" t="s">
        <v>13</v>
      </c>
      <c r="H57" s="89" t="s">
        <v>13</v>
      </c>
      <c r="I57" s="91" t="s">
        <v>128</v>
      </c>
      <c r="J57" s="112" t="s">
        <v>71</v>
      </c>
    </row>
    <row r="58" spans="1:10" x14ac:dyDescent="0.3">
      <c r="A58" s="84"/>
      <c r="B58" s="29" t="s">
        <v>72</v>
      </c>
      <c r="C58" s="30" t="s">
        <v>73</v>
      </c>
      <c r="D58" s="87"/>
      <c r="E58" s="90"/>
      <c r="F58" s="90"/>
      <c r="G58" s="90"/>
      <c r="H58" s="90"/>
      <c r="I58" s="92"/>
      <c r="J58" s="113"/>
    </row>
    <row r="59" spans="1:10" x14ac:dyDescent="0.3">
      <c r="A59" s="85"/>
      <c r="B59" s="29" t="s">
        <v>74</v>
      </c>
      <c r="C59" s="30"/>
      <c r="D59" s="88"/>
      <c r="E59" s="79"/>
      <c r="F59" s="79"/>
      <c r="G59" s="79"/>
      <c r="H59" s="79"/>
      <c r="I59" s="93"/>
      <c r="J59" s="113"/>
    </row>
    <row r="60" spans="1:10" x14ac:dyDescent="0.3">
      <c r="A60" s="83">
        <v>10</v>
      </c>
      <c r="B60" s="39" t="s">
        <v>113</v>
      </c>
      <c r="C60" s="40" t="s">
        <v>75</v>
      </c>
      <c r="D60" s="86" t="s">
        <v>30</v>
      </c>
      <c r="E60" s="89" t="s">
        <v>13</v>
      </c>
      <c r="F60" s="89" t="s">
        <v>13</v>
      </c>
      <c r="G60" s="89" t="s">
        <v>13</v>
      </c>
      <c r="H60" s="89" t="s">
        <v>13</v>
      </c>
      <c r="I60" s="91" t="s">
        <v>128</v>
      </c>
      <c r="J60" s="27"/>
    </row>
    <row r="61" spans="1:10" x14ac:dyDescent="0.3">
      <c r="A61" s="84"/>
      <c r="B61" s="32" t="s">
        <v>114</v>
      </c>
      <c r="C61" s="41" t="s">
        <v>76</v>
      </c>
      <c r="D61" s="87"/>
      <c r="E61" s="90"/>
      <c r="F61" s="90"/>
      <c r="G61" s="90"/>
      <c r="H61" s="90"/>
      <c r="I61" s="92"/>
      <c r="J61" s="2" t="s">
        <v>121</v>
      </c>
    </row>
    <row r="62" spans="1:10" x14ac:dyDescent="0.3">
      <c r="A62" s="84"/>
      <c r="B62" s="32" t="s">
        <v>77</v>
      </c>
      <c r="C62" s="2" t="s">
        <v>78</v>
      </c>
      <c r="D62" s="87"/>
      <c r="E62" s="90"/>
      <c r="F62" s="90"/>
      <c r="G62" s="90"/>
      <c r="H62" s="90"/>
      <c r="I62" s="92"/>
      <c r="J62" s="2" t="s">
        <v>122</v>
      </c>
    </row>
    <row r="63" spans="1:10" x14ac:dyDescent="0.3">
      <c r="A63" s="85"/>
      <c r="B63" s="33" t="s">
        <v>79</v>
      </c>
      <c r="C63" s="2" t="s">
        <v>80</v>
      </c>
      <c r="D63" s="88"/>
      <c r="E63" s="79"/>
      <c r="F63" s="79"/>
      <c r="G63" s="79"/>
      <c r="H63" s="79"/>
      <c r="I63" s="93"/>
      <c r="J63" s="2"/>
    </row>
    <row r="64" spans="1:10" x14ac:dyDescent="0.3">
      <c r="A64" s="106">
        <v>11</v>
      </c>
      <c r="B64" s="110" t="s">
        <v>81</v>
      </c>
      <c r="C64" s="42" t="s">
        <v>82</v>
      </c>
      <c r="D64" s="111">
        <v>6100</v>
      </c>
      <c r="E64" s="106" t="s">
        <v>13</v>
      </c>
      <c r="F64" s="106" t="s">
        <v>13</v>
      </c>
      <c r="G64" s="106" t="s">
        <v>13</v>
      </c>
      <c r="H64" s="106" t="s">
        <v>13</v>
      </c>
      <c r="I64" s="91" t="s">
        <v>128</v>
      </c>
      <c r="J64" s="27"/>
    </row>
    <row r="65" spans="1:10" x14ac:dyDescent="0.3">
      <c r="A65" s="106"/>
      <c r="B65" s="110"/>
      <c r="C65" s="2" t="s">
        <v>84</v>
      </c>
      <c r="D65" s="111"/>
      <c r="E65" s="106"/>
      <c r="F65" s="106"/>
      <c r="G65" s="106"/>
      <c r="H65" s="106"/>
      <c r="I65" s="92"/>
      <c r="J65" s="2" t="s">
        <v>83</v>
      </c>
    </row>
    <row r="66" spans="1:10" x14ac:dyDescent="0.3">
      <c r="A66" s="106"/>
      <c r="B66" s="110"/>
      <c r="C66" s="2" t="s">
        <v>86</v>
      </c>
      <c r="D66" s="111"/>
      <c r="E66" s="106"/>
      <c r="F66" s="106"/>
      <c r="G66" s="106"/>
      <c r="H66" s="106"/>
      <c r="I66" s="92"/>
      <c r="J66" s="2" t="s">
        <v>85</v>
      </c>
    </row>
    <row r="67" spans="1:10" x14ac:dyDescent="0.3">
      <c r="A67" s="106"/>
      <c r="B67" s="110"/>
      <c r="C67" s="2" t="s">
        <v>88</v>
      </c>
      <c r="D67" s="111"/>
      <c r="E67" s="106"/>
      <c r="F67" s="106"/>
      <c r="G67" s="106"/>
      <c r="H67" s="106"/>
      <c r="I67" s="92"/>
      <c r="J67" s="2" t="s">
        <v>87</v>
      </c>
    </row>
    <row r="68" spans="1:10" x14ac:dyDescent="0.3">
      <c r="A68" s="106"/>
      <c r="B68" s="110"/>
      <c r="C68" s="8" t="s">
        <v>89</v>
      </c>
      <c r="D68" s="111"/>
      <c r="E68" s="106"/>
      <c r="F68" s="106"/>
      <c r="G68" s="106"/>
      <c r="H68" s="106"/>
      <c r="I68" s="93"/>
      <c r="J68" s="8"/>
    </row>
    <row r="69" spans="1:10" x14ac:dyDescent="0.3">
      <c r="A69" s="107" t="s">
        <v>10</v>
      </c>
      <c r="B69" s="107"/>
      <c r="C69" s="108"/>
      <c r="D69" s="58">
        <f>SUM(D52:D68)</f>
        <v>2586262</v>
      </c>
      <c r="E69" s="60" t="s">
        <v>30</v>
      </c>
      <c r="F69" s="60" t="s">
        <v>30</v>
      </c>
      <c r="G69" s="60" t="s">
        <v>30</v>
      </c>
      <c r="H69" s="60" t="s">
        <v>30</v>
      </c>
      <c r="I69" s="61"/>
      <c r="J69" s="73"/>
    </row>
    <row r="70" spans="1:10" x14ac:dyDescent="0.3">
      <c r="A70" s="43"/>
      <c r="B70" s="43"/>
      <c r="C70" s="43"/>
      <c r="D70" s="44"/>
    </row>
    <row r="71" spans="1:10" ht="23.25" customHeight="1" x14ac:dyDescent="0.3">
      <c r="A71" s="105" t="s">
        <v>0</v>
      </c>
      <c r="B71" s="101" t="s">
        <v>126</v>
      </c>
      <c r="C71" s="109" t="s">
        <v>1</v>
      </c>
      <c r="D71" s="105" t="s">
        <v>2</v>
      </c>
      <c r="E71" s="105"/>
      <c r="F71" s="105"/>
      <c r="G71" s="105"/>
      <c r="H71" s="105"/>
      <c r="I71" s="101" t="s">
        <v>8</v>
      </c>
      <c r="J71" s="101" t="s">
        <v>9</v>
      </c>
    </row>
    <row r="72" spans="1:10" x14ac:dyDescent="0.3">
      <c r="A72" s="105"/>
      <c r="B72" s="101"/>
      <c r="C72" s="109"/>
      <c r="D72" s="102" t="s">
        <v>3</v>
      </c>
      <c r="E72" s="103" t="s">
        <v>4</v>
      </c>
      <c r="F72" s="104" t="s">
        <v>5</v>
      </c>
      <c r="G72" s="105" t="s">
        <v>6</v>
      </c>
      <c r="H72" s="105" t="s">
        <v>7</v>
      </c>
      <c r="I72" s="101"/>
      <c r="J72" s="101"/>
    </row>
    <row r="73" spans="1:10" ht="27.75" customHeight="1" x14ac:dyDescent="0.3">
      <c r="A73" s="105"/>
      <c r="B73" s="101"/>
      <c r="C73" s="109"/>
      <c r="D73" s="102"/>
      <c r="E73" s="103"/>
      <c r="F73" s="104"/>
      <c r="G73" s="105"/>
      <c r="H73" s="105"/>
      <c r="I73" s="101"/>
      <c r="J73" s="101"/>
    </row>
    <row r="74" spans="1:10" x14ac:dyDescent="0.3">
      <c r="A74" s="70"/>
      <c r="B74" s="97" t="s">
        <v>112</v>
      </c>
      <c r="C74" s="98"/>
      <c r="D74" s="74">
        <f>D69</f>
        <v>2586262</v>
      </c>
      <c r="E74" s="75" t="s">
        <v>30</v>
      </c>
      <c r="F74" s="75" t="s">
        <v>30</v>
      </c>
      <c r="G74" s="75" t="s">
        <v>30</v>
      </c>
      <c r="H74" s="75" t="s">
        <v>30</v>
      </c>
      <c r="I74" s="76"/>
      <c r="J74" s="76"/>
    </row>
    <row r="75" spans="1:10" x14ac:dyDescent="0.3">
      <c r="A75" s="89">
        <v>12</v>
      </c>
      <c r="B75" s="99" t="s">
        <v>120</v>
      </c>
      <c r="C75" s="45" t="s">
        <v>90</v>
      </c>
      <c r="D75" s="86">
        <v>1900</v>
      </c>
      <c r="E75" s="89" t="s">
        <v>13</v>
      </c>
      <c r="F75" s="89" t="s">
        <v>13</v>
      </c>
      <c r="G75" s="89" t="s">
        <v>13</v>
      </c>
      <c r="H75" s="89" t="s">
        <v>13</v>
      </c>
      <c r="I75" s="91" t="s">
        <v>128</v>
      </c>
      <c r="J75" s="27" t="s">
        <v>91</v>
      </c>
    </row>
    <row r="76" spans="1:10" x14ac:dyDescent="0.3">
      <c r="A76" s="90"/>
      <c r="B76" s="100"/>
      <c r="C76" s="46" t="s">
        <v>92</v>
      </c>
      <c r="D76" s="87"/>
      <c r="E76" s="90"/>
      <c r="F76" s="90"/>
      <c r="G76" s="90"/>
      <c r="H76" s="90"/>
      <c r="I76" s="92"/>
      <c r="J76" s="2" t="s">
        <v>93</v>
      </c>
    </row>
    <row r="77" spans="1:10" x14ac:dyDescent="0.3">
      <c r="A77" s="90"/>
      <c r="B77" s="100"/>
      <c r="C77" s="2" t="s">
        <v>94</v>
      </c>
      <c r="D77" s="87"/>
      <c r="E77" s="90"/>
      <c r="F77" s="90"/>
      <c r="G77" s="90"/>
      <c r="H77" s="90"/>
      <c r="I77" s="92"/>
      <c r="J77" s="2" t="s">
        <v>95</v>
      </c>
    </row>
    <row r="78" spans="1:10" x14ac:dyDescent="0.3">
      <c r="A78" s="79"/>
      <c r="B78" s="100"/>
      <c r="C78" s="2"/>
      <c r="D78" s="88"/>
      <c r="E78" s="79"/>
      <c r="F78" s="79"/>
      <c r="G78" s="79"/>
      <c r="H78" s="79"/>
      <c r="I78" s="93"/>
      <c r="J78" s="8" t="s">
        <v>96</v>
      </c>
    </row>
    <row r="79" spans="1:10" x14ac:dyDescent="0.3">
      <c r="A79" s="83">
        <v>13</v>
      </c>
      <c r="B79" s="146" t="s">
        <v>133</v>
      </c>
      <c r="C79" s="35" t="s">
        <v>97</v>
      </c>
      <c r="D79" s="86" t="s">
        <v>30</v>
      </c>
      <c r="E79" s="89" t="s">
        <v>30</v>
      </c>
      <c r="F79" s="89" t="s">
        <v>30</v>
      </c>
      <c r="G79" s="89" t="s">
        <v>30</v>
      </c>
      <c r="H79" s="89" t="s">
        <v>30</v>
      </c>
      <c r="I79" s="91" t="s">
        <v>128</v>
      </c>
      <c r="J79" s="2"/>
    </row>
    <row r="80" spans="1:10" x14ac:dyDescent="0.3">
      <c r="A80" s="84"/>
      <c r="B80" s="147"/>
      <c r="C80" s="30" t="s">
        <v>99</v>
      </c>
      <c r="D80" s="87"/>
      <c r="E80" s="90"/>
      <c r="F80" s="90"/>
      <c r="G80" s="90"/>
      <c r="H80" s="90"/>
      <c r="I80" s="92"/>
      <c r="J80" s="2" t="s">
        <v>98</v>
      </c>
    </row>
    <row r="81" spans="1:10" x14ac:dyDescent="0.3">
      <c r="A81" s="84"/>
      <c r="B81" s="147"/>
      <c r="C81" s="47" t="s">
        <v>101</v>
      </c>
      <c r="D81" s="87"/>
      <c r="E81" s="90"/>
      <c r="F81" s="90"/>
      <c r="G81" s="90"/>
      <c r="H81" s="90"/>
      <c r="I81" s="92"/>
      <c r="J81" s="2" t="s">
        <v>100</v>
      </c>
    </row>
    <row r="82" spans="1:10" x14ac:dyDescent="0.3">
      <c r="A82" s="84"/>
      <c r="B82" s="147"/>
      <c r="C82" s="30" t="s">
        <v>103</v>
      </c>
      <c r="D82" s="87"/>
      <c r="E82" s="90"/>
      <c r="F82" s="90"/>
      <c r="G82" s="90"/>
      <c r="H82" s="90"/>
      <c r="I82" s="92"/>
      <c r="J82" s="2" t="s">
        <v>102</v>
      </c>
    </row>
    <row r="83" spans="1:10" x14ac:dyDescent="0.3">
      <c r="A83" s="85"/>
      <c r="B83" s="148"/>
      <c r="C83" s="30" t="s">
        <v>104</v>
      </c>
      <c r="D83" s="88"/>
      <c r="E83" s="79"/>
      <c r="F83" s="79"/>
      <c r="G83" s="79"/>
      <c r="H83" s="79"/>
      <c r="I83" s="93"/>
      <c r="J83" s="2"/>
    </row>
    <row r="84" spans="1:10" x14ac:dyDescent="0.3">
      <c r="A84" s="83">
        <v>14</v>
      </c>
      <c r="B84" s="146" t="s">
        <v>134</v>
      </c>
      <c r="C84" s="48" t="s">
        <v>105</v>
      </c>
      <c r="D84" s="86" t="s">
        <v>30</v>
      </c>
      <c r="E84" s="89" t="s">
        <v>30</v>
      </c>
      <c r="F84" s="89" t="s">
        <v>30</v>
      </c>
      <c r="G84" s="89" t="s">
        <v>30</v>
      </c>
      <c r="H84" s="89" t="s">
        <v>30</v>
      </c>
      <c r="I84" s="94" t="s">
        <v>128</v>
      </c>
      <c r="J84" s="27" t="s">
        <v>106</v>
      </c>
    </row>
    <row r="85" spans="1:10" x14ac:dyDescent="0.3">
      <c r="A85" s="84"/>
      <c r="B85" s="147"/>
      <c r="C85" s="49" t="s">
        <v>107</v>
      </c>
      <c r="D85" s="87"/>
      <c r="E85" s="90"/>
      <c r="F85" s="90"/>
      <c r="G85" s="90"/>
      <c r="H85" s="90"/>
      <c r="I85" s="95"/>
      <c r="J85" s="2" t="s">
        <v>108</v>
      </c>
    </row>
    <row r="86" spans="1:10" x14ac:dyDescent="0.3">
      <c r="A86" s="84"/>
      <c r="B86" s="147"/>
      <c r="C86" s="41" t="s">
        <v>109</v>
      </c>
      <c r="D86" s="87"/>
      <c r="E86" s="90"/>
      <c r="F86" s="90"/>
      <c r="G86" s="90"/>
      <c r="H86" s="90"/>
      <c r="I86" s="95"/>
      <c r="J86" s="2" t="s">
        <v>110</v>
      </c>
    </row>
    <row r="87" spans="1:10" x14ac:dyDescent="0.3">
      <c r="A87" s="85"/>
      <c r="B87" s="148"/>
      <c r="C87" s="2" t="s">
        <v>111</v>
      </c>
      <c r="D87" s="88"/>
      <c r="E87" s="79"/>
      <c r="F87" s="79"/>
      <c r="G87" s="79"/>
      <c r="H87" s="79"/>
      <c r="I87" s="96"/>
      <c r="J87" s="2"/>
    </row>
    <row r="88" spans="1:10" x14ac:dyDescent="0.3">
      <c r="A88" s="83">
        <v>15</v>
      </c>
      <c r="B88" s="50" t="s">
        <v>115</v>
      </c>
      <c r="C88" s="27" t="s">
        <v>118</v>
      </c>
      <c r="D88" s="86" t="s">
        <v>30</v>
      </c>
      <c r="E88" s="89" t="s">
        <v>13</v>
      </c>
      <c r="F88" s="89" t="s">
        <v>13</v>
      </c>
      <c r="G88" s="89" t="s">
        <v>13</v>
      </c>
      <c r="H88" s="89" t="s">
        <v>13</v>
      </c>
      <c r="I88" s="94" t="s">
        <v>128</v>
      </c>
      <c r="J88" s="51" t="s">
        <v>12</v>
      </c>
    </row>
    <row r="89" spans="1:10" x14ac:dyDescent="0.3">
      <c r="A89" s="84"/>
      <c r="B89" s="32" t="s">
        <v>116</v>
      </c>
      <c r="C89" s="52" t="s">
        <v>119</v>
      </c>
      <c r="D89" s="87"/>
      <c r="E89" s="90"/>
      <c r="F89" s="90"/>
      <c r="G89" s="90"/>
      <c r="H89" s="90"/>
      <c r="I89" s="95"/>
      <c r="J89" s="53" t="s">
        <v>11</v>
      </c>
    </row>
    <row r="90" spans="1:10" x14ac:dyDescent="0.3">
      <c r="A90" s="85"/>
      <c r="B90" s="33" t="s">
        <v>117</v>
      </c>
      <c r="C90" s="8"/>
      <c r="D90" s="88"/>
      <c r="E90" s="79"/>
      <c r="F90" s="79"/>
      <c r="G90" s="79"/>
      <c r="H90" s="79"/>
      <c r="I90" s="96"/>
      <c r="J90" s="54"/>
    </row>
    <row r="91" spans="1:10" x14ac:dyDescent="0.3">
      <c r="A91" s="80" t="s">
        <v>10</v>
      </c>
      <c r="B91" s="81"/>
      <c r="C91" s="82"/>
      <c r="D91" s="58">
        <f>SUM(D74:D90)</f>
        <v>2588162</v>
      </c>
      <c r="E91" s="60" t="s">
        <v>30</v>
      </c>
      <c r="F91" s="60" t="s">
        <v>30</v>
      </c>
      <c r="G91" s="60" t="s">
        <v>30</v>
      </c>
      <c r="H91" s="60" t="s">
        <v>30</v>
      </c>
      <c r="I91" s="61"/>
      <c r="J91" s="61"/>
    </row>
  </sheetData>
  <mergeCells count="175">
    <mergeCell ref="I7:I9"/>
    <mergeCell ref="J7:J9"/>
    <mergeCell ref="C7:C9"/>
    <mergeCell ref="B39:B41"/>
    <mergeCell ref="B79:B83"/>
    <mergeCell ref="B84:B87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B21:H21"/>
    <mergeCell ref="A22:A26"/>
    <mergeCell ref="A27:C27"/>
    <mergeCell ref="E5:E6"/>
    <mergeCell ref="F5:F6"/>
    <mergeCell ref="G5:G6"/>
    <mergeCell ref="H5:H6"/>
    <mergeCell ref="A7:A9"/>
    <mergeCell ref="B7:B9"/>
    <mergeCell ref="D7:D9"/>
    <mergeCell ref="E7:E9"/>
    <mergeCell ref="F7:F9"/>
    <mergeCell ref="G7:G9"/>
    <mergeCell ref="H7:H9"/>
    <mergeCell ref="B31:C31"/>
    <mergeCell ref="A32:A33"/>
    <mergeCell ref="D32:D33"/>
    <mergeCell ref="E32:E33"/>
    <mergeCell ref="F32:F33"/>
    <mergeCell ref="G32:G33"/>
    <mergeCell ref="H32:H33"/>
    <mergeCell ref="J28:J30"/>
    <mergeCell ref="D29:D30"/>
    <mergeCell ref="E29:E30"/>
    <mergeCell ref="F29:F30"/>
    <mergeCell ref="G29:G30"/>
    <mergeCell ref="H29:H30"/>
    <mergeCell ref="A28:A30"/>
    <mergeCell ref="B28:B30"/>
    <mergeCell ref="C28:C30"/>
    <mergeCell ref="D28:H28"/>
    <mergeCell ref="I28:I30"/>
    <mergeCell ref="I32:I33"/>
    <mergeCell ref="A34:A35"/>
    <mergeCell ref="D34:D35"/>
    <mergeCell ref="E34:E35"/>
    <mergeCell ref="F34:F35"/>
    <mergeCell ref="G34:G35"/>
    <mergeCell ref="H34:H35"/>
    <mergeCell ref="I34:I35"/>
    <mergeCell ref="I36:I38"/>
    <mergeCell ref="J36:J38"/>
    <mergeCell ref="A39:A41"/>
    <mergeCell ref="D39:D41"/>
    <mergeCell ref="E39:E41"/>
    <mergeCell ref="F39:F41"/>
    <mergeCell ref="G39:G41"/>
    <mergeCell ref="H39:H41"/>
    <mergeCell ref="I39:I41"/>
    <mergeCell ref="A36:A38"/>
    <mergeCell ref="D36:D38"/>
    <mergeCell ref="E36:E38"/>
    <mergeCell ref="F36:F38"/>
    <mergeCell ref="G36:G38"/>
    <mergeCell ref="H36:H38"/>
    <mergeCell ref="A48:C48"/>
    <mergeCell ref="A49:A51"/>
    <mergeCell ref="B49:B51"/>
    <mergeCell ref="C49:C51"/>
    <mergeCell ref="D49:H49"/>
    <mergeCell ref="I49:I51"/>
    <mergeCell ref="H42:H43"/>
    <mergeCell ref="I42:I43"/>
    <mergeCell ref="A44:A47"/>
    <mergeCell ref="D44:D47"/>
    <mergeCell ref="E44:E47"/>
    <mergeCell ref="F44:F47"/>
    <mergeCell ref="G44:G47"/>
    <mergeCell ref="H44:H47"/>
    <mergeCell ref="I44:I47"/>
    <mergeCell ref="A42:A43"/>
    <mergeCell ref="B42:B43"/>
    <mergeCell ref="D42:D43"/>
    <mergeCell ref="E42:E43"/>
    <mergeCell ref="F42:F43"/>
    <mergeCell ref="G42:G43"/>
    <mergeCell ref="B52:C52"/>
    <mergeCell ref="A53:A56"/>
    <mergeCell ref="B53:B56"/>
    <mergeCell ref="D53:D56"/>
    <mergeCell ref="E53:E56"/>
    <mergeCell ref="F53:F56"/>
    <mergeCell ref="J49:J51"/>
    <mergeCell ref="D50:D51"/>
    <mergeCell ref="E50:E51"/>
    <mergeCell ref="F50:F51"/>
    <mergeCell ref="G50:G51"/>
    <mergeCell ref="H50:H51"/>
    <mergeCell ref="G53:G56"/>
    <mergeCell ref="H53:H56"/>
    <mergeCell ref="I53:I56"/>
    <mergeCell ref="J53:J56"/>
    <mergeCell ref="A57:A59"/>
    <mergeCell ref="D57:D59"/>
    <mergeCell ref="E57:E59"/>
    <mergeCell ref="F57:F59"/>
    <mergeCell ref="G57:G59"/>
    <mergeCell ref="H57:H59"/>
    <mergeCell ref="I57:I59"/>
    <mergeCell ref="J57:J59"/>
    <mergeCell ref="A60:A63"/>
    <mergeCell ref="D60:D63"/>
    <mergeCell ref="E60:E63"/>
    <mergeCell ref="F60:F63"/>
    <mergeCell ref="G60:G63"/>
    <mergeCell ref="H60:H63"/>
    <mergeCell ref="I60:I63"/>
    <mergeCell ref="H64:H68"/>
    <mergeCell ref="I64:I68"/>
    <mergeCell ref="A69:C69"/>
    <mergeCell ref="A71:A73"/>
    <mergeCell ref="B71:B73"/>
    <mergeCell ref="C71:C73"/>
    <mergeCell ref="D71:H71"/>
    <mergeCell ref="I71:I73"/>
    <mergeCell ref="A64:A68"/>
    <mergeCell ref="B64:B68"/>
    <mergeCell ref="D64:D68"/>
    <mergeCell ref="E64:E68"/>
    <mergeCell ref="F64:F68"/>
    <mergeCell ref="G64:G68"/>
    <mergeCell ref="A75:A78"/>
    <mergeCell ref="B75:B78"/>
    <mergeCell ref="D75:D78"/>
    <mergeCell ref="E75:E78"/>
    <mergeCell ref="F75:F78"/>
    <mergeCell ref="J71:J73"/>
    <mergeCell ref="D72:D73"/>
    <mergeCell ref="E72:E73"/>
    <mergeCell ref="F72:F73"/>
    <mergeCell ref="G72:G73"/>
    <mergeCell ref="H72:H73"/>
    <mergeCell ref="G75:G78"/>
    <mergeCell ref="H75:H78"/>
    <mergeCell ref="I75:I78"/>
    <mergeCell ref="J42:J43"/>
    <mergeCell ref="A91:C91"/>
    <mergeCell ref="A79:A83"/>
    <mergeCell ref="D79:D83"/>
    <mergeCell ref="E79:E83"/>
    <mergeCell ref="F79:F83"/>
    <mergeCell ref="G79:G83"/>
    <mergeCell ref="H79:H83"/>
    <mergeCell ref="I79:I83"/>
    <mergeCell ref="I84:I87"/>
    <mergeCell ref="A88:A90"/>
    <mergeCell ref="D88:D90"/>
    <mergeCell ref="E88:E90"/>
    <mergeCell ref="F88:F90"/>
    <mergeCell ref="G88:G90"/>
    <mergeCell ref="H88:H90"/>
    <mergeCell ref="I88:I90"/>
    <mergeCell ref="A84:A87"/>
    <mergeCell ref="D84:D87"/>
    <mergeCell ref="E84:E87"/>
    <mergeCell ref="F84:F87"/>
    <mergeCell ref="G84:G87"/>
    <mergeCell ref="H84:H87"/>
    <mergeCell ref="B74:C74"/>
  </mergeCells>
  <phoneticPr fontId="11" type="noConversion"/>
  <pageMargins left="0.39370078740157483" right="3.937007874015748E-2" top="0.74803149606299213" bottom="0.74803149606299213" header="0.31496062992125984" footer="0.31496062992125984"/>
  <pageSetup paperSize="9" scale="88" orientation="landscape" horizontalDpi="4294967293" r:id="rId1"/>
  <headerFooter>
    <oddHeader xml:space="preserve">&amp;C
</oddHeader>
  </headerFooter>
  <rowBreaks count="3" manualBreakCount="3">
    <brk id="27" max="9" man="1"/>
    <brk id="48" max="9" man="1"/>
    <brk id="7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แก้ไข</vt:lpstr>
      <vt:lpstr>แก้ไข!Print_Area</vt:lpstr>
      <vt:lpstr>แก้ไข!Print_Titles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TMz Tiimmizii</cp:lastModifiedBy>
  <cp:lastPrinted>2024-04-03T19:03:01Z</cp:lastPrinted>
  <dcterms:created xsi:type="dcterms:W3CDTF">2024-01-10T07:59:11Z</dcterms:created>
  <dcterms:modified xsi:type="dcterms:W3CDTF">2026-07-30T13:41:35Z</dcterms:modified>
</cp:coreProperties>
</file>